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C68BD24E-6EB8-4FAB-8681-BA2DFAC8E579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7-11" sheetId="1" r:id="rId1"/>
    <sheet name="12-18" sheetId="2" r:id="rId2"/>
    <sheet name="Лист1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2" l="1"/>
  <c r="O8" i="2"/>
  <c r="O10" i="2"/>
  <c r="O11" i="2"/>
  <c r="O13" i="2"/>
  <c r="O20" i="2"/>
  <c r="O25" i="2"/>
  <c r="O26" i="2"/>
  <c r="O28" i="2"/>
  <c r="O29" i="2"/>
  <c r="O30" i="2"/>
  <c r="O31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O3" i="1"/>
  <c r="O11" i="1"/>
  <c r="O13" i="1"/>
  <c r="O15" i="1"/>
  <c r="O18" i="1"/>
  <c r="O19" i="1"/>
  <c r="O20" i="1"/>
  <c r="O23" i="1"/>
  <c r="O25" i="1"/>
  <c r="O26" i="1"/>
  <c r="O27" i="1"/>
  <c r="O28" i="1"/>
  <c r="O29" i="1"/>
  <c r="O30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O31" i="1" s="1"/>
  <c r="N2" i="1"/>
  <c r="M4" i="1"/>
  <c r="M12" i="1" l="1"/>
  <c r="M11" i="1"/>
  <c r="M9" i="1"/>
  <c r="M8" i="1"/>
  <c r="M7" i="1"/>
  <c r="M6" i="1"/>
  <c r="M5" i="1"/>
  <c r="M2" i="2" l="1"/>
  <c r="M3" i="1"/>
  <c r="M2" i="1"/>
</calcChain>
</file>

<file path=xl/sharedStrings.xml><?xml version="1.0" encoding="utf-8"?>
<sst xmlns="http://schemas.openxmlformats.org/spreadsheetml/2006/main" count="90" uniqueCount="46">
  <si>
    <t>наименование продуктов</t>
  </si>
  <si>
    <t>норма за 1 день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</si>
  <si>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</si>
  <si>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</si>
  <si>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</si>
  <si>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</si>
  <si>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</si>
  <si>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</si>
  <si>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</si>
  <si>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</si>
  <si>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</si>
  <si>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</si>
  <si>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сумма за 10 дней</t>
  </si>
  <si>
    <t>средняя за 10 дней</t>
  </si>
  <si>
    <t>Хлеб ржаной</t>
  </si>
  <si>
    <t>Масло сливочное</t>
  </si>
  <si>
    <t>Сахар</t>
  </si>
  <si>
    <t>Макаронные изделия</t>
  </si>
  <si>
    <t>Сухофрукты</t>
  </si>
  <si>
    <t>Крупы,бобовые</t>
  </si>
  <si>
    <t>Картофель</t>
  </si>
  <si>
    <t>Чай</t>
  </si>
  <si>
    <t>Сыр</t>
  </si>
  <si>
    <t>Сметана</t>
  </si>
  <si>
    <t xml:space="preserve">% </t>
  </si>
  <si>
    <t>Хлеб пшеничный</t>
  </si>
  <si>
    <t>Аскорбиновая кислота</t>
  </si>
  <si>
    <t>Кондитерские изделия</t>
  </si>
  <si>
    <t>Соль йодированая</t>
  </si>
  <si>
    <t>Масло растительное</t>
  </si>
  <si>
    <t>Мука пшеничная</t>
  </si>
  <si>
    <t xml:space="preserve">Овощи </t>
  </si>
  <si>
    <t xml:space="preserve">Фрукты </t>
  </si>
  <si>
    <t>Соки</t>
  </si>
  <si>
    <t>Мясо</t>
  </si>
  <si>
    <t>Субпродукты</t>
  </si>
  <si>
    <t>Птица</t>
  </si>
  <si>
    <t>Рыба</t>
  </si>
  <si>
    <t xml:space="preserve">Молоко </t>
  </si>
  <si>
    <t>Кисломолочные продукты</t>
  </si>
  <si>
    <t>Творог 9%</t>
  </si>
  <si>
    <t>Яйцо шт</t>
  </si>
  <si>
    <t xml:space="preserve">Какао </t>
  </si>
  <si>
    <t>Кофейный напиток</t>
  </si>
  <si>
    <t>Специи</t>
  </si>
  <si>
    <t>Наименование продуктов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</si>
</sst>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opLeftCell="A10" workbookViewId="0">
      <selection activeCell="C28" sqref="C28:L28"/>
    </sheetView>
  </sheetViews>
  <sheetFormatPr defaultRowHeight="14.5" x14ac:dyDescent="0.35"/>
  <cols>
    <col min="1" max="1" width="31" customWidth="1"/>
    <col min="2" max="2" width="10.81640625" customWidth="1"/>
    <col min="3" max="3" width="6.54296875" customWidth="1"/>
    <col min="4" max="4" width="6.453125" customWidth="1"/>
    <col min="5" max="5" width="6.54296875" customWidth="1"/>
    <col min="6" max="6" width="6.7265625" customWidth="1"/>
    <col min="7" max="7" width="6.26953125" customWidth="1"/>
    <col min="8" max="9" width="6.54296875" customWidth="1"/>
    <col min="10" max="10" width="6.26953125" customWidth="1"/>
    <col min="11" max="11" width="6.54296875" customWidth="1"/>
    <col min="12" max="12" width="7.26953125" customWidth="1"/>
    <col min="13" max="13" width="9.26953125" customWidth="1"/>
    <col min="14" max="14" width="12.26953125" customWidth="1"/>
  </cols>
  <sheetData>
    <row r="1" spans="1:15" ht="30.75" customHeight="1" x14ac:dyDescent="0.35">
      <c r="A1" s="2" t="s">
        <v>45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24</v>
      </c>
    </row>
    <row r="2" spans="1:15" x14ac:dyDescent="0.35">
      <c r="A2" s="1" t="s">
        <v>25</v>
      </c>
      <c r="B2" s="3">
        <v>150</v>
      </c>
      <c r="C2" s="4">
        <v>114</v>
      </c>
      <c r="D2" s="3">
        <v>140</v>
      </c>
      <c r="E2" s="3">
        <v>100</v>
      </c>
      <c r="F2" s="3">
        <v>100</v>
      </c>
      <c r="G2" s="3">
        <v>111</v>
      </c>
      <c r="H2" s="3">
        <v>100</v>
      </c>
      <c r="I2" s="3">
        <v>100</v>
      </c>
      <c r="J2" s="3">
        <v>100</v>
      </c>
      <c r="K2" s="3">
        <v>114</v>
      </c>
      <c r="L2" s="3">
        <v>100</v>
      </c>
      <c r="M2" s="3">
        <f t="shared" ref="M2:N29" si="0">SUM(C2:L2)</f>
        <v>1079</v>
      </c>
      <c r="N2" s="3">
        <f>AVERAGE(C2:L2)</f>
        <v>107.9</v>
      </c>
      <c r="O2" s="4">
        <v>72</v>
      </c>
    </row>
    <row r="3" spans="1:15" x14ac:dyDescent="0.35">
      <c r="A3" s="1" t="s">
        <v>14</v>
      </c>
      <c r="B3" s="3">
        <v>80</v>
      </c>
      <c r="C3" s="4">
        <v>50</v>
      </c>
      <c r="D3" s="3">
        <v>50</v>
      </c>
      <c r="E3" s="3">
        <v>50</v>
      </c>
      <c r="F3" s="3">
        <v>50</v>
      </c>
      <c r="G3" s="3">
        <v>50</v>
      </c>
      <c r="H3" s="3">
        <v>50</v>
      </c>
      <c r="I3" s="3">
        <v>50</v>
      </c>
      <c r="J3" s="3">
        <v>50</v>
      </c>
      <c r="K3" s="3">
        <v>50</v>
      </c>
      <c r="L3" s="3">
        <v>50</v>
      </c>
      <c r="M3" s="3">
        <f t="shared" si="0"/>
        <v>500</v>
      </c>
      <c r="N3" s="3">
        <f t="shared" ref="N3:N31" si="1">AVERAGE(C3:L3)</f>
        <v>50</v>
      </c>
      <c r="O3" s="4">
        <f t="shared" ref="O3:O31" si="2">N3*100/B3</f>
        <v>62.5</v>
      </c>
    </row>
    <row r="4" spans="1:15" x14ac:dyDescent="0.35">
      <c r="A4" s="1" t="s">
        <v>30</v>
      </c>
      <c r="B4" s="3">
        <v>15</v>
      </c>
      <c r="C4" s="4">
        <v>0</v>
      </c>
      <c r="D4" s="3">
        <v>0</v>
      </c>
      <c r="E4" s="3">
        <v>3.5</v>
      </c>
      <c r="F4" s="3">
        <v>0</v>
      </c>
      <c r="G4" s="3">
        <v>0</v>
      </c>
      <c r="H4" s="3">
        <v>4</v>
      </c>
      <c r="I4" s="3">
        <v>0</v>
      </c>
      <c r="J4" s="3">
        <v>0</v>
      </c>
      <c r="K4" s="3">
        <v>0</v>
      </c>
      <c r="L4" s="3">
        <v>4</v>
      </c>
      <c r="M4" s="3">
        <f t="shared" si="0"/>
        <v>11.5</v>
      </c>
      <c r="N4" s="3">
        <f t="shared" si="1"/>
        <v>1.1499999999999999</v>
      </c>
      <c r="O4" s="4">
        <v>8</v>
      </c>
    </row>
    <row r="5" spans="1:15" x14ac:dyDescent="0.35">
      <c r="A5" s="1" t="s">
        <v>19</v>
      </c>
      <c r="B5" s="3">
        <v>45</v>
      </c>
      <c r="C5" s="4">
        <v>48.4</v>
      </c>
      <c r="D5" s="3">
        <v>10</v>
      </c>
      <c r="E5" s="3">
        <v>0</v>
      </c>
      <c r="F5" s="3">
        <v>32.200000000000003</v>
      </c>
      <c r="G5" s="3">
        <v>15</v>
      </c>
      <c r="H5" s="3">
        <v>91.4</v>
      </c>
      <c r="I5" s="3">
        <v>65</v>
      </c>
      <c r="J5" s="3">
        <v>42.2</v>
      </c>
      <c r="K5" s="3">
        <v>0</v>
      </c>
      <c r="L5" s="3">
        <v>20</v>
      </c>
      <c r="M5" s="3">
        <f t="shared" ref="M5:M9" si="3">SUM(C5:L5)</f>
        <v>324.2</v>
      </c>
      <c r="N5" s="3">
        <f t="shared" si="1"/>
        <v>32.42</v>
      </c>
      <c r="O5" s="4">
        <v>72</v>
      </c>
    </row>
    <row r="6" spans="1:15" x14ac:dyDescent="0.35">
      <c r="A6" s="1" t="s">
        <v>17</v>
      </c>
      <c r="B6" s="3">
        <v>15</v>
      </c>
      <c r="C6" s="4">
        <v>51</v>
      </c>
      <c r="D6" s="3">
        <v>0</v>
      </c>
      <c r="E6" s="3">
        <v>51</v>
      </c>
      <c r="F6" s="3">
        <v>0</v>
      </c>
      <c r="G6" s="3">
        <v>0</v>
      </c>
      <c r="H6" s="3">
        <v>0</v>
      </c>
      <c r="I6" s="3">
        <v>32.4</v>
      </c>
      <c r="J6" s="3">
        <v>0</v>
      </c>
      <c r="K6" s="3">
        <v>8</v>
      </c>
      <c r="L6" s="3">
        <v>51</v>
      </c>
      <c r="M6" s="3">
        <f t="shared" si="3"/>
        <v>193.4</v>
      </c>
      <c r="N6" s="3">
        <f t="shared" si="1"/>
        <v>19.34</v>
      </c>
      <c r="O6" s="4">
        <v>129</v>
      </c>
    </row>
    <row r="7" spans="1:15" x14ac:dyDescent="0.35">
      <c r="A7" s="1" t="s">
        <v>20</v>
      </c>
      <c r="B7" s="3">
        <v>187</v>
      </c>
      <c r="C7" s="4">
        <v>93</v>
      </c>
      <c r="D7" s="3">
        <v>280</v>
      </c>
      <c r="E7" s="3">
        <v>100</v>
      </c>
      <c r="F7" s="3">
        <v>196.1</v>
      </c>
      <c r="G7" s="3">
        <v>411.3</v>
      </c>
      <c r="H7" s="3">
        <v>59.5</v>
      </c>
      <c r="I7" s="3">
        <v>125</v>
      </c>
      <c r="J7" s="3">
        <v>365</v>
      </c>
      <c r="K7" s="3">
        <v>100</v>
      </c>
      <c r="L7" s="3">
        <v>33.299999999999997</v>
      </c>
      <c r="M7" s="3">
        <f t="shared" si="3"/>
        <v>1763.2</v>
      </c>
      <c r="N7" s="3">
        <f t="shared" si="1"/>
        <v>176.32</v>
      </c>
      <c r="O7" s="4">
        <v>94</v>
      </c>
    </row>
    <row r="8" spans="1:15" x14ac:dyDescent="0.35">
      <c r="A8" s="1" t="s">
        <v>31</v>
      </c>
      <c r="B8" s="3">
        <v>280</v>
      </c>
      <c r="C8" s="4">
        <v>104.9</v>
      </c>
      <c r="D8" s="3">
        <v>188.7</v>
      </c>
      <c r="E8" s="3">
        <v>105.6</v>
      </c>
      <c r="F8" s="3">
        <v>245.4</v>
      </c>
      <c r="G8" s="3">
        <v>152</v>
      </c>
      <c r="H8" s="3">
        <v>211.6</v>
      </c>
      <c r="I8" s="3">
        <v>181.6</v>
      </c>
      <c r="J8" s="3">
        <v>178.7</v>
      </c>
      <c r="K8" s="3">
        <v>402.9</v>
      </c>
      <c r="L8" s="3">
        <v>290.8</v>
      </c>
      <c r="M8" s="3">
        <f t="shared" si="3"/>
        <v>2062.2000000000003</v>
      </c>
      <c r="N8" s="3">
        <f t="shared" si="1"/>
        <v>206.22000000000003</v>
      </c>
      <c r="O8" s="4">
        <v>74</v>
      </c>
    </row>
    <row r="9" spans="1:15" x14ac:dyDescent="0.35">
      <c r="A9" s="1" t="s">
        <v>32</v>
      </c>
      <c r="B9" s="3">
        <v>185</v>
      </c>
      <c r="C9" s="4">
        <v>100</v>
      </c>
      <c r="D9" s="3">
        <v>0</v>
      </c>
      <c r="E9" s="3">
        <v>107</v>
      </c>
      <c r="F9" s="3">
        <v>0</v>
      </c>
      <c r="G9" s="3">
        <v>107</v>
      </c>
      <c r="H9" s="3">
        <v>24</v>
      </c>
      <c r="I9" s="3">
        <v>107</v>
      </c>
      <c r="J9" s="3">
        <v>107</v>
      </c>
      <c r="K9" s="3">
        <v>0</v>
      </c>
      <c r="L9" s="3">
        <v>7</v>
      </c>
      <c r="M9" s="3">
        <f t="shared" si="3"/>
        <v>559</v>
      </c>
      <c r="N9" s="3">
        <f t="shared" si="1"/>
        <v>55.9</v>
      </c>
      <c r="O9" s="4">
        <v>30</v>
      </c>
    </row>
    <row r="10" spans="1:15" x14ac:dyDescent="0.35">
      <c r="A10" s="1" t="s">
        <v>18</v>
      </c>
      <c r="B10" s="3">
        <v>15</v>
      </c>
      <c r="C10" s="4">
        <v>20</v>
      </c>
      <c r="D10" s="3">
        <v>0</v>
      </c>
      <c r="E10" s="3">
        <v>0</v>
      </c>
      <c r="F10" s="3">
        <v>20</v>
      </c>
      <c r="G10" s="3">
        <v>20</v>
      </c>
      <c r="H10" s="3">
        <v>0</v>
      </c>
      <c r="I10" s="3">
        <v>0</v>
      </c>
      <c r="J10" s="3">
        <v>0</v>
      </c>
      <c r="K10" s="3">
        <v>20</v>
      </c>
      <c r="L10" s="3">
        <v>20</v>
      </c>
      <c r="M10" s="3">
        <v>100</v>
      </c>
      <c r="N10" s="3">
        <f t="shared" si="1"/>
        <v>10</v>
      </c>
      <c r="O10" s="4">
        <v>67</v>
      </c>
    </row>
    <row r="11" spans="1:15" x14ac:dyDescent="0.35">
      <c r="A11" s="1" t="s">
        <v>33</v>
      </c>
      <c r="B11" s="3">
        <v>200</v>
      </c>
      <c r="C11" s="4">
        <v>200</v>
      </c>
      <c r="D11" s="3">
        <v>200</v>
      </c>
      <c r="E11" s="3">
        <v>0</v>
      </c>
      <c r="F11" s="3">
        <v>0</v>
      </c>
      <c r="G11" s="3">
        <v>200</v>
      </c>
      <c r="H11" s="3">
        <v>200</v>
      </c>
      <c r="I11" s="3">
        <v>0</v>
      </c>
      <c r="J11" s="3">
        <v>200</v>
      </c>
      <c r="K11" s="3">
        <v>200</v>
      </c>
      <c r="L11" s="3">
        <v>0</v>
      </c>
      <c r="M11" s="3">
        <f t="shared" ref="M11:M31" si="4">SUM(C11:L11)</f>
        <v>1200</v>
      </c>
      <c r="N11" s="3">
        <f t="shared" si="1"/>
        <v>120</v>
      </c>
      <c r="O11" s="4">
        <f t="shared" si="2"/>
        <v>60</v>
      </c>
    </row>
    <row r="12" spans="1:15" x14ac:dyDescent="0.35">
      <c r="A12" s="1" t="s">
        <v>34</v>
      </c>
      <c r="B12" s="3">
        <v>70</v>
      </c>
      <c r="C12" s="4">
        <v>65</v>
      </c>
      <c r="D12" s="3">
        <v>32.4</v>
      </c>
      <c r="E12" s="3">
        <v>0</v>
      </c>
      <c r="F12" s="3">
        <v>173</v>
      </c>
      <c r="G12" s="3">
        <v>32.4</v>
      </c>
      <c r="H12" s="3">
        <v>139</v>
      </c>
      <c r="I12" s="3">
        <v>0</v>
      </c>
      <c r="J12" s="3">
        <v>32.4</v>
      </c>
      <c r="K12" s="3">
        <v>65</v>
      </c>
      <c r="L12" s="3">
        <v>139</v>
      </c>
      <c r="M12" s="3">
        <f t="shared" si="4"/>
        <v>678.19999999999993</v>
      </c>
      <c r="N12" s="3">
        <f t="shared" si="1"/>
        <v>67.819999999999993</v>
      </c>
      <c r="O12" s="4">
        <v>97</v>
      </c>
    </row>
    <row r="13" spans="1:15" x14ac:dyDescent="0.35">
      <c r="A13" s="1" t="s">
        <v>35</v>
      </c>
      <c r="B13" s="3">
        <v>30</v>
      </c>
      <c r="C13" s="4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f t="shared" si="4"/>
        <v>0</v>
      </c>
      <c r="N13" s="3">
        <f t="shared" si="1"/>
        <v>0</v>
      </c>
      <c r="O13" s="4">
        <f t="shared" si="2"/>
        <v>0</v>
      </c>
    </row>
    <row r="14" spans="1:15" x14ac:dyDescent="0.35">
      <c r="A14" s="1" t="s">
        <v>36</v>
      </c>
      <c r="B14" s="3">
        <v>35</v>
      </c>
      <c r="C14" s="4">
        <v>0</v>
      </c>
      <c r="D14" s="3">
        <v>0</v>
      </c>
      <c r="E14" s="3">
        <v>112</v>
      </c>
      <c r="F14" s="3">
        <v>109</v>
      </c>
      <c r="G14" s="3">
        <v>89.6</v>
      </c>
      <c r="H14" s="3">
        <v>0</v>
      </c>
      <c r="I14" s="3">
        <v>139.69999999999999</v>
      </c>
      <c r="J14" s="3">
        <v>0</v>
      </c>
      <c r="K14" s="3">
        <v>0</v>
      </c>
      <c r="L14" s="3">
        <v>64</v>
      </c>
      <c r="M14" s="3">
        <f t="shared" si="4"/>
        <v>514.29999999999995</v>
      </c>
      <c r="N14" s="3">
        <f t="shared" si="1"/>
        <v>51.429999999999993</v>
      </c>
      <c r="O14" s="4">
        <v>147</v>
      </c>
    </row>
    <row r="15" spans="1:15" x14ac:dyDescent="0.35">
      <c r="A15" s="1" t="s">
        <v>37</v>
      </c>
      <c r="B15" s="3">
        <v>58</v>
      </c>
      <c r="C15" s="4">
        <v>32</v>
      </c>
      <c r="D15" s="3">
        <v>74</v>
      </c>
      <c r="E15" s="3">
        <v>0</v>
      </c>
      <c r="F15" s="3">
        <v>0</v>
      </c>
      <c r="G15" s="3">
        <v>0</v>
      </c>
      <c r="H15" s="3">
        <v>32</v>
      </c>
      <c r="I15" s="3">
        <v>0</v>
      </c>
      <c r="J15" s="3">
        <v>123</v>
      </c>
      <c r="K15" s="3">
        <v>0</v>
      </c>
      <c r="L15" s="3">
        <v>0</v>
      </c>
      <c r="M15" s="3">
        <f t="shared" si="4"/>
        <v>261</v>
      </c>
      <c r="N15" s="3">
        <f t="shared" si="1"/>
        <v>26.1</v>
      </c>
      <c r="O15" s="4">
        <f t="shared" si="2"/>
        <v>45</v>
      </c>
    </row>
    <row r="16" spans="1:15" x14ac:dyDescent="0.35">
      <c r="A16" s="1" t="s">
        <v>38</v>
      </c>
      <c r="B16" s="3">
        <v>300</v>
      </c>
      <c r="C16" s="4">
        <v>358</v>
      </c>
      <c r="D16" s="4">
        <v>43.7</v>
      </c>
      <c r="E16" s="4">
        <v>140</v>
      </c>
      <c r="F16" s="4">
        <v>122</v>
      </c>
      <c r="G16" s="4">
        <v>30</v>
      </c>
      <c r="H16" s="4">
        <v>312</v>
      </c>
      <c r="I16" s="4">
        <v>200</v>
      </c>
      <c r="J16" s="4">
        <v>180</v>
      </c>
      <c r="K16" s="4">
        <v>122</v>
      </c>
      <c r="L16" s="4">
        <v>0</v>
      </c>
      <c r="M16" s="3">
        <f t="shared" si="4"/>
        <v>1507.7</v>
      </c>
      <c r="N16" s="3">
        <f t="shared" si="1"/>
        <v>150.77000000000001</v>
      </c>
      <c r="O16" s="4">
        <v>50</v>
      </c>
    </row>
    <row r="17" spans="1:15" x14ac:dyDescent="0.35">
      <c r="A17" s="1" t="s">
        <v>39</v>
      </c>
      <c r="B17" s="3">
        <v>150</v>
      </c>
      <c r="C17" s="4">
        <v>0</v>
      </c>
      <c r="D17" s="4">
        <v>200</v>
      </c>
      <c r="E17" s="4">
        <v>200</v>
      </c>
      <c r="F17" s="3">
        <v>0</v>
      </c>
      <c r="G17" s="3">
        <v>0</v>
      </c>
      <c r="H17" s="3">
        <v>0</v>
      </c>
      <c r="I17" s="3">
        <v>200</v>
      </c>
      <c r="J17" s="3">
        <v>200</v>
      </c>
      <c r="K17" s="4">
        <v>0</v>
      </c>
      <c r="L17" s="4">
        <v>0</v>
      </c>
      <c r="M17" s="3">
        <f t="shared" si="4"/>
        <v>800</v>
      </c>
      <c r="N17" s="3">
        <f t="shared" si="1"/>
        <v>80</v>
      </c>
      <c r="O17" s="4">
        <v>53</v>
      </c>
    </row>
    <row r="18" spans="1:15" x14ac:dyDescent="0.35">
      <c r="A18" s="1" t="s">
        <v>40</v>
      </c>
      <c r="B18" s="3">
        <v>50</v>
      </c>
      <c r="C18" s="4">
        <v>0</v>
      </c>
      <c r="D18" s="4">
        <v>141</v>
      </c>
      <c r="E18" s="4">
        <v>0</v>
      </c>
      <c r="F18" s="3">
        <v>0</v>
      </c>
      <c r="G18" s="3">
        <v>152</v>
      </c>
      <c r="H18" s="3">
        <v>0</v>
      </c>
      <c r="I18" s="3">
        <v>152</v>
      </c>
      <c r="J18" s="3">
        <v>0</v>
      </c>
      <c r="K18" s="3">
        <v>0</v>
      </c>
      <c r="L18" s="4">
        <v>141</v>
      </c>
      <c r="M18" s="3">
        <f t="shared" si="4"/>
        <v>586</v>
      </c>
      <c r="N18" s="3">
        <f t="shared" si="1"/>
        <v>58.6</v>
      </c>
      <c r="O18" s="4">
        <f t="shared" si="2"/>
        <v>117.2</v>
      </c>
    </row>
    <row r="19" spans="1:15" x14ac:dyDescent="0.35">
      <c r="A19" s="1" t="s">
        <v>22</v>
      </c>
      <c r="B19" s="3">
        <v>10</v>
      </c>
      <c r="C19" s="4">
        <v>15</v>
      </c>
      <c r="D19" s="4">
        <v>16</v>
      </c>
      <c r="E19" s="4">
        <v>15</v>
      </c>
      <c r="F19" s="3">
        <v>15</v>
      </c>
      <c r="G19" s="3">
        <v>0</v>
      </c>
      <c r="H19" s="3">
        <v>0</v>
      </c>
      <c r="I19" s="3">
        <v>0</v>
      </c>
      <c r="J19" s="3">
        <v>0</v>
      </c>
      <c r="K19" s="3">
        <v>15</v>
      </c>
      <c r="L19" s="4">
        <v>0</v>
      </c>
      <c r="M19" s="3">
        <f t="shared" si="4"/>
        <v>76</v>
      </c>
      <c r="N19" s="3">
        <f t="shared" si="1"/>
        <v>7.6</v>
      </c>
      <c r="O19" s="4">
        <f t="shared" si="2"/>
        <v>76</v>
      </c>
    </row>
    <row r="20" spans="1:15" x14ac:dyDescent="0.35">
      <c r="A20" s="1" t="s">
        <v>23</v>
      </c>
      <c r="B20" s="3">
        <v>10</v>
      </c>
      <c r="C20" s="4">
        <v>0</v>
      </c>
      <c r="D20" s="4">
        <v>5</v>
      </c>
      <c r="E20" s="4">
        <v>0</v>
      </c>
      <c r="F20" s="3">
        <v>0</v>
      </c>
      <c r="G20" s="3">
        <v>5</v>
      </c>
      <c r="H20" s="3">
        <v>0</v>
      </c>
      <c r="I20" s="3">
        <v>9</v>
      </c>
      <c r="J20" s="3">
        <v>0</v>
      </c>
      <c r="K20" s="3">
        <v>0</v>
      </c>
      <c r="L20" s="4">
        <v>5</v>
      </c>
      <c r="M20" s="3">
        <f t="shared" si="4"/>
        <v>24</v>
      </c>
      <c r="N20" s="3">
        <f t="shared" si="1"/>
        <v>2.4</v>
      </c>
      <c r="O20" s="4">
        <f t="shared" si="2"/>
        <v>24</v>
      </c>
    </row>
    <row r="21" spans="1:15" x14ac:dyDescent="0.35">
      <c r="A21" s="1" t="s">
        <v>15</v>
      </c>
      <c r="B21" s="3">
        <v>30</v>
      </c>
      <c r="C21" s="4">
        <v>10.3</v>
      </c>
      <c r="D21" s="4">
        <v>25</v>
      </c>
      <c r="E21" s="4">
        <v>27</v>
      </c>
      <c r="F21" s="3">
        <v>24.3</v>
      </c>
      <c r="G21" s="3">
        <v>12</v>
      </c>
      <c r="H21" s="3">
        <v>22.8</v>
      </c>
      <c r="I21" s="3">
        <v>25</v>
      </c>
      <c r="J21" s="3">
        <v>14.05</v>
      </c>
      <c r="K21" s="3">
        <v>6</v>
      </c>
      <c r="L21" s="4">
        <v>10.3</v>
      </c>
      <c r="M21" s="3">
        <f t="shared" si="4"/>
        <v>176.75</v>
      </c>
      <c r="N21" s="3">
        <f t="shared" si="1"/>
        <v>17.675000000000001</v>
      </c>
      <c r="O21" s="4">
        <v>59</v>
      </c>
    </row>
    <row r="22" spans="1:15" x14ac:dyDescent="0.35">
      <c r="A22" s="1" t="s">
        <v>29</v>
      </c>
      <c r="B22" s="3">
        <v>15</v>
      </c>
      <c r="C22" s="4">
        <v>13</v>
      </c>
      <c r="D22" s="4">
        <v>18.2</v>
      </c>
      <c r="E22" s="4">
        <v>7.89</v>
      </c>
      <c r="F22" s="3">
        <v>9</v>
      </c>
      <c r="G22" s="3">
        <v>7.6</v>
      </c>
      <c r="H22" s="3">
        <v>5</v>
      </c>
      <c r="I22" s="3">
        <v>12</v>
      </c>
      <c r="J22" s="3">
        <v>12.6</v>
      </c>
      <c r="K22" s="3">
        <v>18.3</v>
      </c>
      <c r="L22" s="4">
        <v>12.6</v>
      </c>
      <c r="M22" s="3">
        <f t="shared" si="4"/>
        <v>116.18999999999998</v>
      </c>
      <c r="N22" s="3">
        <f t="shared" si="1"/>
        <v>11.618999999999998</v>
      </c>
      <c r="O22" s="4">
        <v>77</v>
      </c>
    </row>
    <row r="23" spans="1:15" x14ac:dyDescent="0.35">
      <c r="A23" s="1" t="s">
        <v>41</v>
      </c>
      <c r="B23" s="3">
        <v>1</v>
      </c>
      <c r="C23" s="4">
        <v>1</v>
      </c>
      <c r="D23" s="4">
        <v>0.25</v>
      </c>
      <c r="E23" s="4"/>
      <c r="F23" s="4">
        <v>1.5</v>
      </c>
      <c r="G23" s="4">
        <v>1.1000000000000001</v>
      </c>
      <c r="H23" s="4">
        <v>1</v>
      </c>
      <c r="I23" s="4">
        <v>0.1</v>
      </c>
      <c r="J23" s="4"/>
      <c r="K23" s="4">
        <v>1.2</v>
      </c>
      <c r="L23" s="4">
        <v>0.25</v>
      </c>
      <c r="M23" s="3">
        <f t="shared" si="4"/>
        <v>6.3999999999999995</v>
      </c>
      <c r="N23" s="3">
        <f t="shared" si="1"/>
        <v>0.79999999999999993</v>
      </c>
      <c r="O23" s="4">
        <f t="shared" si="2"/>
        <v>80</v>
      </c>
    </row>
    <row r="24" spans="1:15" x14ac:dyDescent="0.35">
      <c r="A24" s="1" t="s">
        <v>16</v>
      </c>
      <c r="B24" s="3">
        <v>30</v>
      </c>
      <c r="C24" s="4">
        <v>23</v>
      </c>
      <c r="D24" s="4">
        <v>18</v>
      </c>
      <c r="E24" s="4">
        <v>19.600000000000001</v>
      </c>
      <c r="F24" s="4">
        <v>19</v>
      </c>
      <c r="G24" s="4">
        <v>26.15</v>
      </c>
      <c r="H24" s="4">
        <v>30</v>
      </c>
      <c r="I24" s="4">
        <v>23</v>
      </c>
      <c r="J24" s="4">
        <v>15</v>
      </c>
      <c r="K24" s="4">
        <v>20</v>
      </c>
      <c r="L24" s="4">
        <v>30</v>
      </c>
      <c r="M24" s="3">
        <f t="shared" si="4"/>
        <v>223.75</v>
      </c>
      <c r="N24" s="3">
        <f t="shared" si="1"/>
        <v>22.375</v>
      </c>
      <c r="O24" s="4">
        <v>75</v>
      </c>
    </row>
    <row r="25" spans="1:15" x14ac:dyDescent="0.35">
      <c r="A25" s="1" t="s">
        <v>27</v>
      </c>
      <c r="B25" s="3">
        <v>10</v>
      </c>
      <c r="C25" s="4">
        <v>10</v>
      </c>
      <c r="D25" s="4">
        <v>10</v>
      </c>
      <c r="E25" s="4">
        <v>10</v>
      </c>
      <c r="F25" s="4">
        <v>10</v>
      </c>
      <c r="G25" s="4">
        <v>10</v>
      </c>
      <c r="H25" s="4">
        <v>10</v>
      </c>
      <c r="I25" s="4">
        <v>10</v>
      </c>
      <c r="J25" s="4">
        <v>10</v>
      </c>
      <c r="K25" s="4">
        <v>10</v>
      </c>
      <c r="L25" s="4">
        <v>10</v>
      </c>
      <c r="M25" s="3">
        <f t="shared" si="4"/>
        <v>100</v>
      </c>
      <c r="N25" s="3">
        <f t="shared" si="1"/>
        <v>10</v>
      </c>
      <c r="O25" s="4">
        <f t="shared" si="2"/>
        <v>100</v>
      </c>
    </row>
    <row r="26" spans="1:15" x14ac:dyDescent="0.35">
      <c r="A26" s="1" t="s">
        <v>21</v>
      </c>
      <c r="B26" s="3">
        <v>1</v>
      </c>
      <c r="C26" s="4">
        <v>0</v>
      </c>
      <c r="D26" s="4">
        <v>2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2</v>
      </c>
      <c r="K26" s="4">
        <v>0</v>
      </c>
      <c r="L26" s="4">
        <v>2</v>
      </c>
      <c r="M26" s="3">
        <f t="shared" si="4"/>
        <v>16</v>
      </c>
      <c r="N26" s="3">
        <f t="shared" si="1"/>
        <v>1.6</v>
      </c>
      <c r="O26" s="4">
        <f t="shared" si="2"/>
        <v>160</v>
      </c>
    </row>
    <row r="27" spans="1:15" x14ac:dyDescent="0.35">
      <c r="A27" s="1" t="s">
        <v>42</v>
      </c>
      <c r="B27" s="3">
        <v>1</v>
      </c>
      <c r="C27" s="4">
        <v>4</v>
      </c>
      <c r="D27" s="4">
        <v>0</v>
      </c>
      <c r="E27" s="4">
        <v>0</v>
      </c>
      <c r="F27" s="4">
        <v>0</v>
      </c>
      <c r="G27" s="4">
        <v>0</v>
      </c>
      <c r="H27" s="4">
        <v>4</v>
      </c>
      <c r="I27" s="4">
        <v>0</v>
      </c>
      <c r="J27" s="4">
        <v>0</v>
      </c>
      <c r="K27" s="4">
        <v>8</v>
      </c>
      <c r="L27" s="4">
        <v>0</v>
      </c>
      <c r="M27" s="3">
        <f t="shared" si="4"/>
        <v>16</v>
      </c>
      <c r="N27" s="3">
        <f t="shared" si="1"/>
        <v>1.6</v>
      </c>
      <c r="O27" s="4">
        <f t="shared" si="2"/>
        <v>160</v>
      </c>
    </row>
    <row r="28" spans="1:15" x14ac:dyDescent="0.35">
      <c r="A28" s="1" t="s">
        <v>43</v>
      </c>
      <c r="B28" s="3">
        <v>2</v>
      </c>
      <c r="C28" s="4">
        <v>0</v>
      </c>
      <c r="D28" s="3">
        <v>0</v>
      </c>
      <c r="E28" s="3">
        <v>0</v>
      </c>
      <c r="F28" s="4">
        <v>8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f t="shared" si="4"/>
        <v>8</v>
      </c>
      <c r="N28" s="3">
        <f t="shared" si="1"/>
        <v>0.8</v>
      </c>
      <c r="O28" s="4">
        <f t="shared" si="2"/>
        <v>40</v>
      </c>
    </row>
    <row r="29" spans="1:15" x14ac:dyDescent="0.35">
      <c r="A29" s="1" t="s">
        <v>28</v>
      </c>
      <c r="B29" s="3">
        <v>5</v>
      </c>
      <c r="C29" s="4">
        <v>3</v>
      </c>
      <c r="D29" s="3">
        <v>3</v>
      </c>
      <c r="E29" s="3">
        <v>3</v>
      </c>
      <c r="F29" s="4">
        <v>3</v>
      </c>
      <c r="G29" s="3">
        <v>3</v>
      </c>
      <c r="H29" s="3">
        <v>3</v>
      </c>
      <c r="I29" s="3">
        <v>3</v>
      </c>
      <c r="J29" s="3">
        <v>3</v>
      </c>
      <c r="K29" s="3">
        <v>3</v>
      </c>
      <c r="L29" s="3">
        <v>3</v>
      </c>
      <c r="M29" s="3">
        <f t="shared" si="4"/>
        <v>30</v>
      </c>
      <c r="N29" s="3">
        <f t="shared" si="1"/>
        <v>3</v>
      </c>
      <c r="O29" s="4">
        <f t="shared" si="2"/>
        <v>60</v>
      </c>
    </row>
    <row r="30" spans="1:15" x14ac:dyDescent="0.35">
      <c r="A30" s="1" t="s">
        <v>44</v>
      </c>
      <c r="B30" s="3">
        <v>2</v>
      </c>
      <c r="C30" s="4">
        <v>2</v>
      </c>
      <c r="D30" s="3">
        <v>2</v>
      </c>
      <c r="E30" s="3">
        <v>2</v>
      </c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f t="shared" si="4"/>
        <v>20</v>
      </c>
      <c r="N30" s="3">
        <f t="shared" si="1"/>
        <v>2</v>
      </c>
      <c r="O30" s="4">
        <f t="shared" si="2"/>
        <v>100</v>
      </c>
    </row>
    <row r="31" spans="1:15" x14ac:dyDescent="0.35">
      <c r="A31" s="1" t="s">
        <v>26</v>
      </c>
      <c r="B31" s="3">
        <v>0.05</v>
      </c>
      <c r="C31" s="3">
        <v>0.05</v>
      </c>
      <c r="D31" s="3">
        <v>0.05</v>
      </c>
      <c r="E31" s="3">
        <v>0.05</v>
      </c>
      <c r="F31" s="3">
        <v>0.05</v>
      </c>
      <c r="G31" s="3">
        <v>0.05</v>
      </c>
      <c r="H31" s="3">
        <v>0.05</v>
      </c>
      <c r="I31" s="3">
        <v>0.05</v>
      </c>
      <c r="J31" s="3">
        <v>0.05</v>
      </c>
      <c r="K31" s="3">
        <v>0.05</v>
      </c>
      <c r="L31" s="3">
        <v>0.05</v>
      </c>
      <c r="M31" s="3">
        <f t="shared" si="4"/>
        <v>0.49999999999999994</v>
      </c>
      <c r="N31" s="3">
        <f t="shared" si="1"/>
        <v>4.9999999999999996E-2</v>
      </c>
      <c r="O31" s="4">
        <f t="shared" si="2"/>
        <v>100</v>
      </c>
    </row>
  </sheetData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tabSelected="1" workbookViewId="0">
      <selection activeCell="O32" sqref="O32"/>
    </sheetView>
  </sheetViews>
  <sheetFormatPr defaultRowHeight="14.5" x14ac:dyDescent="0.35"/>
  <cols>
    <col min="1" max="1" width="20.7265625" customWidth="1"/>
  </cols>
  <sheetData>
    <row r="1" spans="1:15" ht="49.5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24</v>
      </c>
    </row>
    <row r="2" spans="1:15" x14ac:dyDescent="0.35">
      <c r="A2" s="1" t="s">
        <v>25</v>
      </c>
      <c r="B2" s="3">
        <v>200</v>
      </c>
      <c r="C2" s="3">
        <v>114</v>
      </c>
      <c r="D2" s="3">
        <v>140</v>
      </c>
      <c r="E2" s="3">
        <v>130</v>
      </c>
      <c r="F2" s="3">
        <v>130</v>
      </c>
      <c r="G2" s="3">
        <v>141</v>
      </c>
      <c r="H2" s="3">
        <v>100</v>
      </c>
      <c r="I2" s="3">
        <v>130</v>
      </c>
      <c r="J2" s="3">
        <v>130</v>
      </c>
      <c r="K2" s="3">
        <v>114</v>
      </c>
      <c r="L2" s="3">
        <v>100</v>
      </c>
      <c r="M2" s="3">
        <f t="shared" ref="M2:M31" si="0">SUM(C2:L2)</f>
        <v>1229</v>
      </c>
      <c r="N2" s="3">
        <f>AVERAGE(C2,D2,E2,F2,G2,H2,I2,J2,K2,L2)</f>
        <v>122.9</v>
      </c>
      <c r="O2" s="3">
        <v>61</v>
      </c>
    </row>
    <row r="3" spans="1:15" x14ac:dyDescent="0.35">
      <c r="A3" s="1" t="s">
        <v>14</v>
      </c>
      <c r="B3" s="3">
        <v>120</v>
      </c>
      <c r="C3" s="3">
        <v>50</v>
      </c>
      <c r="D3" s="3">
        <v>50</v>
      </c>
      <c r="E3" s="3">
        <v>50</v>
      </c>
      <c r="F3" s="3">
        <v>50</v>
      </c>
      <c r="G3" s="3">
        <v>50</v>
      </c>
      <c r="H3" s="3">
        <v>50</v>
      </c>
      <c r="I3" s="3">
        <v>50</v>
      </c>
      <c r="J3" s="3">
        <v>50</v>
      </c>
      <c r="K3" s="3">
        <v>50</v>
      </c>
      <c r="L3" s="3">
        <v>50</v>
      </c>
      <c r="M3" s="3">
        <f t="shared" si="0"/>
        <v>500</v>
      </c>
      <c r="N3" s="3">
        <f t="shared" ref="N3:N31" si="1">AVERAGE(C3,D3,E3,F3,G3,H3,I3,J3,K3,L3)</f>
        <v>50</v>
      </c>
      <c r="O3" s="3">
        <v>42</v>
      </c>
    </row>
    <row r="4" spans="1:15" x14ac:dyDescent="0.35">
      <c r="A4" s="1" t="s">
        <v>30</v>
      </c>
      <c r="B4" s="3">
        <v>20</v>
      </c>
      <c r="C4" s="4">
        <v>0</v>
      </c>
      <c r="D4" s="3">
        <v>0</v>
      </c>
      <c r="E4" s="3">
        <v>3.5</v>
      </c>
      <c r="F4" s="3">
        <v>0</v>
      </c>
      <c r="G4" s="3">
        <v>0</v>
      </c>
      <c r="H4" s="3">
        <v>4</v>
      </c>
      <c r="I4" s="3">
        <v>0</v>
      </c>
      <c r="J4" s="3">
        <v>0</v>
      </c>
      <c r="K4" s="3">
        <v>0</v>
      </c>
      <c r="L4" s="3">
        <v>4</v>
      </c>
      <c r="M4" s="3">
        <f t="shared" si="0"/>
        <v>11.5</v>
      </c>
      <c r="N4" s="3">
        <f t="shared" si="1"/>
        <v>1.1499999999999999</v>
      </c>
      <c r="O4" s="3">
        <f t="shared" ref="O3:O31" si="2">N4*100/B4</f>
        <v>5.7499999999999991</v>
      </c>
    </row>
    <row r="5" spans="1:15" x14ac:dyDescent="0.35">
      <c r="A5" s="1" t="s">
        <v>19</v>
      </c>
      <c r="B5" s="3">
        <v>45</v>
      </c>
      <c r="C5" s="3">
        <v>49.4</v>
      </c>
      <c r="D5" s="3">
        <v>10</v>
      </c>
      <c r="E5" s="3">
        <v>36.299999999999997</v>
      </c>
      <c r="F5" s="3">
        <v>0</v>
      </c>
      <c r="G5" s="3">
        <v>15</v>
      </c>
      <c r="H5" s="3">
        <v>111.6</v>
      </c>
      <c r="I5" s="3">
        <v>77.5</v>
      </c>
      <c r="J5" s="3">
        <v>30.8</v>
      </c>
      <c r="K5" s="3">
        <v>0</v>
      </c>
      <c r="L5" s="3">
        <v>20</v>
      </c>
      <c r="M5" s="3">
        <f t="shared" si="0"/>
        <v>350.59999999999997</v>
      </c>
      <c r="N5" s="3">
        <f t="shared" si="1"/>
        <v>35.059999999999995</v>
      </c>
      <c r="O5" s="3">
        <v>78</v>
      </c>
    </row>
    <row r="6" spans="1:15" x14ac:dyDescent="0.35">
      <c r="A6" s="1" t="s">
        <v>17</v>
      </c>
      <c r="B6" s="3">
        <v>20</v>
      </c>
      <c r="C6" s="3">
        <v>51</v>
      </c>
      <c r="D6" s="3">
        <v>0</v>
      </c>
      <c r="E6" s="3">
        <v>51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13.3</v>
      </c>
      <c r="L6" s="3">
        <v>51</v>
      </c>
      <c r="M6" s="3">
        <f t="shared" si="0"/>
        <v>166.3</v>
      </c>
      <c r="N6" s="3">
        <f t="shared" si="1"/>
        <v>16.630000000000003</v>
      </c>
      <c r="O6" s="3">
        <v>83</v>
      </c>
    </row>
    <row r="7" spans="1:15" x14ac:dyDescent="0.35">
      <c r="A7" s="1" t="s">
        <v>20</v>
      </c>
      <c r="B7" s="3">
        <v>187</v>
      </c>
      <c r="C7" s="3">
        <v>116.7</v>
      </c>
      <c r="D7" s="3">
        <v>335</v>
      </c>
      <c r="E7" s="3">
        <v>125</v>
      </c>
      <c r="F7" s="3">
        <v>208.1</v>
      </c>
      <c r="G7" s="3">
        <v>411.3</v>
      </c>
      <c r="H7" s="3">
        <v>59.5</v>
      </c>
      <c r="I7" s="3">
        <v>125</v>
      </c>
      <c r="J7" s="3">
        <v>365</v>
      </c>
      <c r="K7" s="3">
        <v>125</v>
      </c>
      <c r="L7" s="3">
        <v>33.299999999999997</v>
      </c>
      <c r="M7" s="3">
        <f t="shared" si="0"/>
        <v>1903.9</v>
      </c>
      <c r="N7" s="3">
        <f t="shared" si="1"/>
        <v>190.39000000000001</v>
      </c>
      <c r="O7" s="3">
        <v>102</v>
      </c>
    </row>
    <row r="8" spans="1:15" x14ac:dyDescent="0.35">
      <c r="A8" s="1" t="s">
        <v>31</v>
      </c>
      <c r="B8" s="3">
        <v>320</v>
      </c>
      <c r="C8" s="3">
        <v>168.3</v>
      </c>
      <c r="D8" s="3">
        <v>266</v>
      </c>
      <c r="E8" s="3">
        <v>147</v>
      </c>
      <c r="F8" s="3">
        <v>318.60000000000002</v>
      </c>
      <c r="G8" s="3">
        <v>152.34</v>
      </c>
      <c r="H8" s="3">
        <v>262.10000000000002</v>
      </c>
      <c r="I8" s="3">
        <v>181.6</v>
      </c>
      <c r="J8" s="3">
        <v>192.9</v>
      </c>
      <c r="K8" s="3">
        <v>562.20000000000005</v>
      </c>
      <c r="L8" s="3">
        <v>280.8</v>
      </c>
      <c r="M8" s="3">
        <f t="shared" si="0"/>
        <v>2531.84</v>
      </c>
      <c r="N8" s="3">
        <f t="shared" si="1"/>
        <v>253.18400000000003</v>
      </c>
      <c r="O8" s="3">
        <f t="shared" si="2"/>
        <v>79.12</v>
      </c>
    </row>
    <row r="9" spans="1:15" x14ac:dyDescent="0.35">
      <c r="A9" s="1" t="s">
        <v>32</v>
      </c>
      <c r="B9" s="3">
        <v>185</v>
      </c>
      <c r="C9" s="3">
        <v>100</v>
      </c>
      <c r="D9" s="3">
        <v>0</v>
      </c>
      <c r="E9" s="3">
        <v>107</v>
      </c>
      <c r="F9" s="3">
        <v>28.4</v>
      </c>
      <c r="G9" s="3">
        <v>107</v>
      </c>
      <c r="H9" s="3">
        <v>35.4</v>
      </c>
      <c r="I9" s="3">
        <v>107</v>
      </c>
      <c r="J9" s="3">
        <v>107</v>
      </c>
      <c r="K9" s="3">
        <v>0</v>
      </c>
      <c r="L9" s="3">
        <v>7</v>
      </c>
      <c r="M9" s="3">
        <f t="shared" si="0"/>
        <v>598.79999999999995</v>
      </c>
      <c r="N9" s="3">
        <f t="shared" si="1"/>
        <v>59.879999999999995</v>
      </c>
      <c r="O9" s="3">
        <v>322</v>
      </c>
    </row>
    <row r="10" spans="1:15" x14ac:dyDescent="0.35">
      <c r="A10" s="1" t="s">
        <v>18</v>
      </c>
      <c r="B10" s="3">
        <v>20</v>
      </c>
      <c r="C10" s="3">
        <v>20</v>
      </c>
      <c r="D10" s="3">
        <v>0</v>
      </c>
      <c r="E10" s="3">
        <v>20</v>
      </c>
      <c r="F10" s="3">
        <v>0</v>
      </c>
      <c r="G10" s="3">
        <v>20</v>
      </c>
      <c r="H10" s="3">
        <v>0</v>
      </c>
      <c r="I10" s="3">
        <v>0</v>
      </c>
      <c r="J10" s="3">
        <v>0</v>
      </c>
      <c r="K10" s="3">
        <v>20</v>
      </c>
      <c r="L10" s="3">
        <v>20</v>
      </c>
      <c r="M10" s="3">
        <f t="shared" si="0"/>
        <v>100</v>
      </c>
      <c r="N10" s="3">
        <f t="shared" si="1"/>
        <v>10</v>
      </c>
      <c r="O10" s="3">
        <f t="shared" si="2"/>
        <v>50</v>
      </c>
    </row>
    <row r="11" spans="1:15" x14ac:dyDescent="0.35">
      <c r="A11" s="1" t="s">
        <v>33</v>
      </c>
      <c r="B11" s="3">
        <v>200</v>
      </c>
      <c r="C11" s="3">
        <v>200</v>
      </c>
      <c r="D11" s="3">
        <v>200</v>
      </c>
      <c r="E11" s="3">
        <v>0</v>
      </c>
      <c r="F11" s="3">
        <v>200</v>
      </c>
      <c r="G11" s="3">
        <v>0</v>
      </c>
      <c r="H11" s="3">
        <v>200</v>
      </c>
      <c r="I11" s="3">
        <v>0</v>
      </c>
      <c r="J11" s="3">
        <v>200</v>
      </c>
      <c r="K11" s="3">
        <v>200</v>
      </c>
      <c r="L11" s="3">
        <v>0</v>
      </c>
      <c r="M11" s="3">
        <f t="shared" si="0"/>
        <v>1200</v>
      </c>
      <c r="N11" s="3">
        <f t="shared" si="1"/>
        <v>120</v>
      </c>
      <c r="O11" s="3">
        <f t="shared" si="2"/>
        <v>60</v>
      </c>
    </row>
    <row r="12" spans="1:15" x14ac:dyDescent="0.35">
      <c r="A12" s="1" t="s">
        <v>34</v>
      </c>
      <c r="B12" s="3">
        <v>78</v>
      </c>
      <c r="C12" s="3">
        <v>81.25</v>
      </c>
      <c r="D12" s="3">
        <v>32.4</v>
      </c>
      <c r="E12" s="3">
        <v>0</v>
      </c>
      <c r="F12" s="3">
        <v>173</v>
      </c>
      <c r="G12" s="3">
        <v>32.4</v>
      </c>
      <c r="H12" s="3">
        <v>139</v>
      </c>
      <c r="I12" s="3">
        <v>32.4</v>
      </c>
      <c r="J12" s="3">
        <v>32.4</v>
      </c>
      <c r="K12" s="3">
        <v>81.400000000000006</v>
      </c>
      <c r="L12" s="3">
        <v>169</v>
      </c>
      <c r="M12" s="3">
        <f t="shared" si="0"/>
        <v>773.24999999999989</v>
      </c>
      <c r="N12" s="3">
        <f t="shared" si="1"/>
        <v>77.324999999999989</v>
      </c>
      <c r="O12" s="3">
        <v>99</v>
      </c>
    </row>
    <row r="13" spans="1:15" x14ac:dyDescent="0.35">
      <c r="A13" s="1" t="s">
        <v>35</v>
      </c>
      <c r="B13" s="3">
        <v>40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f t="shared" si="0"/>
        <v>0</v>
      </c>
      <c r="N13" s="3">
        <f t="shared" si="1"/>
        <v>0</v>
      </c>
      <c r="O13" s="3">
        <f t="shared" si="2"/>
        <v>0</v>
      </c>
    </row>
    <row r="14" spans="1:15" x14ac:dyDescent="0.35">
      <c r="A14" s="1" t="s">
        <v>36</v>
      </c>
      <c r="B14" s="3">
        <v>53</v>
      </c>
      <c r="C14" s="4">
        <v>0</v>
      </c>
      <c r="D14" s="3">
        <v>0</v>
      </c>
      <c r="E14" s="3">
        <v>112</v>
      </c>
      <c r="F14" s="3">
        <v>109</v>
      </c>
      <c r="G14" s="3">
        <v>89.6</v>
      </c>
      <c r="H14" s="3">
        <v>0</v>
      </c>
      <c r="I14" s="3">
        <v>139.69999999999999</v>
      </c>
      <c r="J14" s="3">
        <v>0</v>
      </c>
      <c r="K14" s="3">
        <v>0</v>
      </c>
      <c r="L14" s="3">
        <v>64</v>
      </c>
      <c r="M14" s="3">
        <f t="shared" si="0"/>
        <v>514.29999999999995</v>
      </c>
      <c r="N14" s="3">
        <f t="shared" si="1"/>
        <v>51.429999999999993</v>
      </c>
      <c r="O14" s="3">
        <v>97</v>
      </c>
    </row>
    <row r="15" spans="1:15" x14ac:dyDescent="0.35">
      <c r="A15" s="1" t="s">
        <v>37</v>
      </c>
      <c r="B15" s="3">
        <v>77</v>
      </c>
      <c r="C15" s="4">
        <v>32</v>
      </c>
      <c r="D15" s="3">
        <v>74</v>
      </c>
      <c r="E15" s="3">
        <v>0</v>
      </c>
      <c r="F15" s="3">
        <v>0</v>
      </c>
      <c r="G15" s="3">
        <v>0</v>
      </c>
      <c r="H15" s="3">
        <v>32</v>
      </c>
      <c r="I15" s="3">
        <v>0</v>
      </c>
      <c r="J15" s="3">
        <v>123</v>
      </c>
      <c r="K15" s="3">
        <v>0</v>
      </c>
      <c r="L15" s="3">
        <v>0</v>
      </c>
      <c r="M15" s="3">
        <f t="shared" si="0"/>
        <v>261</v>
      </c>
      <c r="N15" s="3">
        <f t="shared" si="1"/>
        <v>26.1</v>
      </c>
      <c r="O15" s="3">
        <v>34</v>
      </c>
    </row>
    <row r="16" spans="1:15" x14ac:dyDescent="0.35">
      <c r="A16" s="1" t="s">
        <v>38</v>
      </c>
      <c r="B16" s="3">
        <v>350</v>
      </c>
      <c r="C16" s="4">
        <v>358</v>
      </c>
      <c r="D16" s="4">
        <v>43.7</v>
      </c>
      <c r="E16" s="4">
        <v>140</v>
      </c>
      <c r="F16" s="4">
        <v>122</v>
      </c>
      <c r="G16" s="4">
        <v>30</v>
      </c>
      <c r="H16" s="4">
        <v>312</v>
      </c>
      <c r="I16" s="4">
        <v>200</v>
      </c>
      <c r="J16" s="4">
        <v>180</v>
      </c>
      <c r="K16" s="4">
        <v>122</v>
      </c>
      <c r="L16" s="4">
        <v>0</v>
      </c>
      <c r="M16" s="3">
        <f t="shared" si="0"/>
        <v>1507.7</v>
      </c>
      <c r="N16" s="3">
        <f t="shared" si="1"/>
        <v>150.77000000000001</v>
      </c>
      <c r="O16" s="3">
        <v>43</v>
      </c>
    </row>
    <row r="17" spans="1:18" x14ac:dyDescent="0.35">
      <c r="A17" s="1" t="s">
        <v>39</v>
      </c>
      <c r="B17" s="3">
        <v>180</v>
      </c>
      <c r="C17" s="4">
        <v>0</v>
      </c>
      <c r="D17" s="4">
        <v>200</v>
      </c>
      <c r="E17" s="4">
        <v>200</v>
      </c>
      <c r="F17" s="3">
        <v>0</v>
      </c>
      <c r="G17" s="3">
        <v>0</v>
      </c>
      <c r="H17" s="3">
        <v>0</v>
      </c>
      <c r="I17" s="3">
        <v>200</v>
      </c>
      <c r="J17" s="3">
        <v>200</v>
      </c>
      <c r="K17" s="4">
        <v>0</v>
      </c>
      <c r="L17" s="4">
        <v>0</v>
      </c>
      <c r="M17" s="3">
        <f t="shared" si="0"/>
        <v>800</v>
      </c>
      <c r="N17" s="3">
        <f t="shared" si="1"/>
        <v>80</v>
      </c>
      <c r="O17" s="3">
        <v>44</v>
      </c>
    </row>
    <row r="18" spans="1:18" x14ac:dyDescent="0.35">
      <c r="A18" s="1" t="s">
        <v>40</v>
      </c>
      <c r="B18" s="3">
        <v>60</v>
      </c>
      <c r="C18" s="3">
        <v>0</v>
      </c>
      <c r="D18" s="3">
        <v>141</v>
      </c>
      <c r="E18" s="3">
        <v>0</v>
      </c>
      <c r="F18" s="3">
        <v>0</v>
      </c>
      <c r="G18" s="3">
        <v>152</v>
      </c>
      <c r="H18" s="3">
        <v>0</v>
      </c>
      <c r="I18" s="3">
        <v>152</v>
      </c>
      <c r="J18" s="3">
        <v>0</v>
      </c>
      <c r="K18" s="3">
        <v>0</v>
      </c>
      <c r="L18" s="3">
        <v>141</v>
      </c>
      <c r="M18" s="3">
        <f t="shared" si="0"/>
        <v>586</v>
      </c>
      <c r="N18" s="3">
        <f t="shared" si="1"/>
        <v>58.6</v>
      </c>
      <c r="O18" s="3">
        <v>98</v>
      </c>
    </row>
    <row r="19" spans="1:18" x14ac:dyDescent="0.35">
      <c r="A19" s="1" t="s">
        <v>22</v>
      </c>
      <c r="B19" s="3">
        <v>15</v>
      </c>
      <c r="C19" s="3">
        <v>16</v>
      </c>
      <c r="D19" s="3">
        <v>16</v>
      </c>
      <c r="E19" s="3">
        <v>16</v>
      </c>
      <c r="F19" s="3">
        <v>16</v>
      </c>
      <c r="G19" s="3">
        <v>16</v>
      </c>
      <c r="H19" s="3">
        <v>0</v>
      </c>
      <c r="I19" s="3">
        <v>16</v>
      </c>
      <c r="J19" s="3">
        <v>16</v>
      </c>
      <c r="K19" s="3">
        <v>15.9</v>
      </c>
      <c r="L19" s="3">
        <v>0</v>
      </c>
      <c r="M19" s="3">
        <f t="shared" si="0"/>
        <v>127.9</v>
      </c>
      <c r="N19" s="3">
        <f t="shared" si="1"/>
        <v>12.790000000000001</v>
      </c>
      <c r="O19" s="3">
        <v>85</v>
      </c>
    </row>
    <row r="20" spans="1:18" x14ac:dyDescent="0.35">
      <c r="A20" s="1" t="s">
        <v>23</v>
      </c>
      <c r="B20" s="3">
        <v>10</v>
      </c>
      <c r="C20" s="3">
        <v>0</v>
      </c>
      <c r="D20" s="3">
        <v>5</v>
      </c>
      <c r="E20" s="3">
        <v>0</v>
      </c>
      <c r="F20" s="3">
        <v>0</v>
      </c>
      <c r="G20" s="3">
        <v>5</v>
      </c>
      <c r="H20" s="3">
        <v>0</v>
      </c>
      <c r="I20" s="3">
        <v>9</v>
      </c>
      <c r="J20" s="3">
        <v>0</v>
      </c>
      <c r="K20" s="3">
        <v>0</v>
      </c>
      <c r="L20" s="3">
        <v>5</v>
      </c>
      <c r="M20" s="3">
        <f t="shared" si="0"/>
        <v>24</v>
      </c>
      <c r="N20" s="3">
        <f t="shared" si="1"/>
        <v>2.4</v>
      </c>
      <c r="O20" s="3">
        <f t="shared" si="2"/>
        <v>24</v>
      </c>
    </row>
    <row r="21" spans="1:18" x14ac:dyDescent="0.35">
      <c r="A21" s="1" t="s">
        <v>15</v>
      </c>
      <c r="B21" s="3">
        <v>35</v>
      </c>
      <c r="C21" s="3">
        <v>17.3</v>
      </c>
      <c r="D21" s="3">
        <v>27</v>
      </c>
      <c r="E21" s="3">
        <v>25.3</v>
      </c>
      <c r="F21" s="3">
        <v>30</v>
      </c>
      <c r="G21" s="3">
        <v>20</v>
      </c>
      <c r="H21" s="3">
        <v>44.8</v>
      </c>
      <c r="I21" s="3">
        <v>30</v>
      </c>
      <c r="J21" s="3">
        <v>21</v>
      </c>
      <c r="K21" s="3">
        <v>6</v>
      </c>
      <c r="L21" s="3">
        <v>30.3</v>
      </c>
      <c r="M21" s="3">
        <f t="shared" si="0"/>
        <v>251.7</v>
      </c>
      <c r="N21" s="3">
        <f t="shared" si="1"/>
        <v>25.169999999999998</v>
      </c>
      <c r="O21" s="3">
        <v>72</v>
      </c>
    </row>
    <row r="22" spans="1:18" x14ac:dyDescent="0.35">
      <c r="A22" s="1" t="s">
        <v>29</v>
      </c>
      <c r="B22" s="3">
        <v>18</v>
      </c>
      <c r="C22" s="3">
        <v>14.8</v>
      </c>
      <c r="D22" s="3">
        <v>21</v>
      </c>
      <c r="E22" s="3">
        <v>11.5</v>
      </c>
      <c r="F22" s="3">
        <v>7.89</v>
      </c>
      <c r="G22" s="3">
        <v>10.8</v>
      </c>
      <c r="H22" s="3">
        <v>5</v>
      </c>
      <c r="I22" s="3">
        <v>11</v>
      </c>
      <c r="J22" s="3">
        <v>15</v>
      </c>
      <c r="K22" s="3">
        <v>19.8</v>
      </c>
      <c r="L22" s="3">
        <v>15.6</v>
      </c>
      <c r="M22" s="3">
        <f t="shared" si="0"/>
        <v>132.38999999999999</v>
      </c>
      <c r="N22" s="3">
        <f t="shared" si="1"/>
        <v>13.238999999999999</v>
      </c>
      <c r="O22" s="3">
        <v>74</v>
      </c>
    </row>
    <row r="23" spans="1:18" x14ac:dyDescent="0.35">
      <c r="A23" s="1" t="s">
        <v>41</v>
      </c>
      <c r="B23" s="3">
        <v>1</v>
      </c>
      <c r="C23" s="3">
        <v>1</v>
      </c>
      <c r="D23" s="3">
        <v>0.5</v>
      </c>
      <c r="E23" s="3"/>
      <c r="F23" s="3">
        <v>2</v>
      </c>
      <c r="G23" s="3">
        <v>1.1000000000000001</v>
      </c>
      <c r="H23" s="3">
        <v>1</v>
      </c>
      <c r="I23" s="3">
        <v>0.1</v>
      </c>
      <c r="J23" s="3"/>
      <c r="K23" s="3">
        <v>0.1</v>
      </c>
      <c r="L23" s="3">
        <v>0.25</v>
      </c>
      <c r="M23" s="3">
        <f t="shared" si="0"/>
        <v>6.0499999999999989</v>
      </c>
      <c r="N23" s="3">
        <f t="shared" si="1"/>
        <v>0.75624999999999987</v>
      </c>
      <c r="O23" s="3">
        <v>76</v>
      </c>
    </row>
    <row r="24" spans="1:18" x14ac:dyDescent="0.35">
      <c r="A24" s="1" t="s">
        <v>16</v>
      </c>
      <c r="B24" s="3">
        <v>35</v>
      </c>
      <c r="C24" s="4">
        <v>23</v>
      </c>
      <c r="D24" s="4">
        <v>18</v>
      </c>
      <c r="E24" s="4">
        <v>19.600000000000001</v>
      </c>
      <c r="F24" s="4">
        <v>19</v>
      </c>
      <c r="G24" s="4">
        <v>26.15</v>
      </c>
      <c r="H24" s="4">
        <v>30</v>
      </c>
      <c r="I24" s="4">
        <v>23</v>
      </c>
      <c r="J24" s="4">
        <v>15</v>
      </c>
      <c r="K24" s="4">
        <v>20</v>
      </c>
      <c r="L24" s="4">
        <v>30</v>
      </c>
      <c r="M24" s="3">
        <f t="shared" si="0"/>
        <v>223.75</v>
      </c>
      <c r="N24" s="3">
        <f t="shared" si="1"/>
        <v>22.375</v>
      </c>
      <c r="O24" s="3">
        <v>64</v>
      </c>
    </row>
    <row r="25" spans="1:18" x14ac:dyDescent="0.35">
      <c r="A25" s="1" t="s">
        <v>27</v>
      </c>
      <c r="B25" s="3">
        <v>15</v>
      </c>
      <c r="C25" s="3">
        <v>15</v>
      </c>
      <c r="D25" s="3">
        <v>15</v>
      </c>
      <c r="E25" s="3">
        <v>15</v>
      </c>
      <c r="F25" s="3">
        <v>15</v>
      </c>
      <c r="G25" s="3">
        <v>15</v>
      </c>
      <c r="H25" s="3">
        <v>15</v>
      </c>
      <c r="I25" s="3">
        <v>15</v>
      </c>
      <c r="J25" s="3">
        <v>15</v>
      </c>
      <c r="K25" s="3">
        <v>15</v>
      </c>
      <c r="L25" s="3">
        <v>15</v>
      </c>
      <c r="M25" s="3">
        <f t="shared" si="0"/>
        <v>150</v>
      </c>
      <c r="N25" s="3">
        <f t="shared" si="1"/>
        <v>15</v>
      </c>
      <c r="O25" s="3">
        <f t="shared" si="2"/>
        <v>100</v>
      </c>
    </row>
    <row r="26" spans="1:18" x14ac:dyDescent="0.35">
      <c r="A26" s="1" t="s">
        <v>21</v>
      </c>
      <c r="B26" s="3">
        <v>2</v>
      </c>
      <c r="C26" s="3">
        <v>0</v>
      </c>
      <c r="D26" s="3">
        <v>2</v>
      </c>
      <c r="E26" s="3">
        <v>2</v>
      </c>
      <c r="F26" s="3">
        <v>0</v>
      </c>
      <c r="G26" s="3">
        <v>2</v>
      </c>
      <c r="H26" s="3">
        <v>2</v>
      </c>
      <c r="I26" s="3">
        <v>2</v>
      </c>
      <c r="J26" s="3">
        <v>2</v>
      </c>
      <c r="K26" s="3">
        <v>0</v>
      </c>
      <c r="L26" s="3">
        <v>2</v>
      </c>
      <c r="M26" s="3">
        <f t="shared" si="0"/>
        <v>14</v>
      </c>
      <c r="N26" s="3">
        <f t="shared" si="1"/>
        <v>1.4</v>
      </c>
      <c r="O26" s="3">
        <f t="shared" si="2"/>
        <v>70</v>
      </c>
    </row>
    <row r="27" spans="1:18" x14ac:dyDescent="0.35">
      <c r="A27" s="1" t="s">
        <v>42</v>
      </c>
      <c r="B27" s="3">
        <v>1.2</v>
      </c>
      <c r="C27" s="3">
        <v>4</v>
      </c>
      <c r="D27" s="3">
        <v>0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0</v>
      </c>
      <c r="L27" s="3">
        <v>0</v>
      </c>
      <c r="M27" s="3">
        <f t="shared" si="0"/>
        <v>8</v>
      </c>
      <c r="N27" s="3">
        <f t="shared" si="1"/>
        <v>0.8</v>
      </c>
      <c r="O27" s="3">
        <v>67</v>
      </c>
      <c r="Q27" s="5"/>
      <c r="R27" s="5"/>
    </row>
    <row r="28" spans="1:18" x14ac:dyDescent="0.35">
      <c r="A28" s="1" t="s">
        <v>43</v>
      </c>
      <c r="B28" s="3">
        <v>2</v>
      </c>
      <c r="C28" s="4">
        <v>0</v>
      </c>
      <c r="D28" s="3">
        <v>0</v>
      </c>
      <c r="E28" s="3">
        <v>0</v>
      </c>
      <c r="F28" s="4">
        <v>8</v>
      </c>
      <c r="G28" s="3">
        <v>0</v>
      </c>
      <c r="H28" s="3">
        <v>0</v>
      </c>
      <c r="I28" s="3">
        <v>0</v>
      </c>
      <c r="J28" s="3">
        <v>0</v>
      </c>
      <c r="K28" s="3">
        <v>8</v>
      </c>
      <c r="L28" s="3">
        <v>0</v>
      </c>
      <c r="M28" s="3">
        <f t="shared" si="0"/>
        <v>16</v>
      </c>
      <c r="N28" s="3">
        <f t="shared" si="1"/>
        <v>1.6</v>
      </c>
      <c r="O28" s="3">
        <f t="shared" si="2"/>
        <v>80</v>
      </c>
      <c r="Q28" s="6"/>
      <c r="R28" s="5"/>
    </row>
    <row r="29" spans="1:18" x14ac:dyDescent="0.35">
      <c r="A29" s="1" t="s">
        <v>28</v>
      </c>
      <c r="B29" s="3">
        <v>5</v>
      </c>
      <c r="C29" s="3">
        <v>5</v>
      </c>
      <c r="D29" s="3">
        <v>5</v>
      </c>
      <c r="E29" s="3">
        <v>5</v>
      </c>
      <c r="F29" s="3">
        <v>5</v>
      </c>
      <c r="G29" s="3">
        <v>5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3">
        <f t="shared" si="0"/>
        <v>50</v>
      </c>
      <c r="N29" s="3">
        <f t="shared" si="1"/>
        <v>5</v>
      </c>
      <c r="O29" s="3">
        <f t="shared" si="2"/>
        <v>100</v>
      </c>
      <c r="Q29" s="6"/>
      <c r="R29" s="5"/>
    </row>
    <row r="30" spans="1:18" x14ac:dyDescent="0.35">
      <c r="A30" s="1" t="s">
        <v>44</v>
      </c>
      <c r="B30" s="3">
        <v>2</v>
      </c>
      <c r="C30" s="3">
        <v>2</v>
      </c>
      <c r="D30" s="3">
        <v>2</v>
      </c>
      <c r="E30" s="3">
        <v>2</v>
      </c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f t="shared" si="0"/>
        <v>20</v>
      </c>
      <c r="N30" s="3">
        <f t="shared" si="1"/>
        <v>2</v>
      </c>
      <c r="O30" s="3">
        <f t="shared" si="2"/>
        <v>100</v>
      </c>
      <c r="Q30" s="6"/>
      <c r="R30" s="5"/>
    </row>
    <row r="31" spans="1:18" x14ac:dyDescent="0.35">
      <c r="A31" s="1" t="s">
        <v>26</v>
      </c>
      <c r="B31" s="3">
        <v>7.0000000000000007E-2</v>
      </c>
      <c r="C31" s="3">
        <v>7.0000000000000007E-2</v>
      </c>
      <c r="D31" s="3">
        <v>7.0000000000000007E-2</v>
      </c>
      <c r="E31" s="3">
        <v>7.0000000000000007E-2</v>
      </c>
      <c r="F31" s="3">
        <v>7.0000000000000007E-2</v>
      </c>
      <c r="G31" s="3">
        <v>7.0000000000000007E-2</v>
      </c>
      <c r="H31" s="3">
        <v>7.0000000000000007E-2</v>
      </c>
      <c r="I31" s="3">
        <v>7.0000000000000007E-2</v>
      </c>
      <c r="J31" s="3">
        <v>7.0000000000000007E-2</v>
      </c>
      <c r="K31" s="3">
        <v>7.0000000000000007E-2</v>
      </c>
      <c r="L31" s="3">
        <v>7.0000000000000007E-2</v>
      </c>
      <c r="M31" s="3">
        <f t="shared" si="0"/>
        <v>0.70000000000000018</v>
      </c>
      <c r="N31" s="3">
        <f t="shared" si="1"/>
        <v>7.0000000000000021E-2</v>
      </c>
      <c r="O31" s="3">
        <f t="shared" si="2"/>
        <v>100.00000000000001</v>
      </c>
      <c r="Q31" s="6"/>
      <c r="R31" s="5"/>
    </row>
    <row r="32" spans="1:18" x14ac:dyDescent="0.35">
      <c r="Q32" s="6"/>
      <c r="R32" s="5"/>
    </row>
    <row r="33" spans="17:18" x14ac:dyDescent="0.35">
      <c r="Q33" s="6"/>
      <c r="R33" s="5"/>
    </row>
  </sheetData>
  <pageMargins left="0.7" right="0.7" top="0.75" bottom="0.75" header="0.3" footer="0.3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</vt:lpstr>
      <vt:lpstr>12-18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2021-02-27T19:15:27Z</dcterms:modified>
</cp:coreProperties>
</file>